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eativ66\мои документы\ПРАЙСЫ РАБОЧИЕ\"/>
    </mc:Choice>
  </mc:AlternateContent>
  <bookViews>
    <workbookView xWindow="0" yWindow="0" windowWidth="19200" windowHeight="11595"/>
  </bookViews>
  <sheets>
    <sheet name="Наматрасники_17.10.17" sheetId="1" r:id="rId1"/>
    <sheet name="Топперы" sheetId="2" r:id="rId2"/>
  </sheets>
  <externalReferences>
    <externalReference r:id="rId3"/>
  </externalReferences>
  <calcPr calcId="152511" refMode="R1C1"/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L6" i="1"/>
  <c r="K6" i="1"/>
  <c r="J6" i="1"/>
  <c r="I6" i="1"/>
  <c r="H6" i="1"/>
  <c r="G6" i="1"/>
  <c r="F6" i="1"/>
  <c r="E6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<sst xmlns="http://schemas.openxmlformats.org/spreadsheetml/2006/main" count="65" uniqueCount="42">
  <si>
    <t>от 17.10.2017</t>
  </si>
  <si>
    <t>Наименование</t>
  </si>
  <si>
    <t>Наполнение</t>
  </si>
  <si>
    <t>ширина</t>
  </si>
  <si>
    <t>Vanila              "Ванила"</t>
  </si>
  <si>
    <t>ППУ 20</t>
  </si>
  <si>
    <t>чехол из жаккарда Эконом</t>
  </si>
  <si>
    <t>чехол из трикотажа Стандарт</t>
  </si>
  <si>
    <t>до 3 лет</t>
  </si>
  <si>
    <t>чехол из трикотажа Экстра</t>
  </si>
  <si>
    <t>Vanila+              "Ванила+"</t>
  </si>
  <si>
    <t>ППУ 40</t>
  </si>
  <si>
    <t>Cocos               "Кокос"</t>
  </si>
  <si>
    <t>Кокос 20</t>
  </si>
  <si>
    <t>Cocos PLUS      "Кокос плюс"</t>
  </si>
  <si>
    <t>Кокос 10,                                                     ППУ 10 с двух сторон</t>
  </si>
  <si>
    <t>Latex               "Латекс"</t>
  </si>
  <si>
    <t>Латекс 20</t>
  </si>
  <si>
    <t>Latex-cocos           "Латекс-кокос"</t>
  </si>
  <si>
    <t>Латекс 20,                               Кокос 10</t>
  </si>
  <si>
    <t>от  01.04.2016 г.</t>
  </si>
  <si>
    <t>Описание</t>
  </si>
  <si>
    <t>Покрытие чехла</t>
  </si>
  <si>
    <t>1900/1950/2000</t>
  </si>
  <si>
    <t>TOP DIRECT (прямой)</t>
  </si>
  <si>
    <t>ППУ 30 мм,  стежка на синтепоне</t>
  </si>
  <si>
    <t xml:space="preserve"> Самый бюджетный вариант. Для простого выравнивания поверхности дивана в том числе с целью придать ему большую мягкость.                                        Высота 4 см.</t>
  </si>
  <si>
    <t>жаккард эконом</t>
  </si>
  <si>
    <t>трикотаж</t>
  </si>
  <si>
    <t xml:space="preserve"> TOP STRONG (сильный)</t>
  </si>
  <si>
    <t>ППУ 50 мм, стежка на синтепоне</t>
  </si>
  <si>
    <t>Сглаживает даже проблемные поверхности дивана или кресла, делает их  более  комфортными, упругими, повышает  жёсткость.                                                          Высота 6 см.</t>
  </si>
  <si>
    <t>TOP  ElaSoft             (эластичный и мягкий)</t>
  </si>
  <si>
    <t>ППУ 30 мм,  латекс 10 мм, стежка на синтепоне</t>
  </si>
  <si>
    <t>Выравнивает  поверхность, придаёт  ей эластичную мягкость и упругий комфорт. Анатомичный  и экологичный  вариант.                                        Высота 5 см.</t>
  </si>
  <si>
    <t xml:space="preserve"> TOP MEMORY        (эффект памяти)</t>
  </si>
  <si>
    <t xml:space="preserve">Вязкоэластичный ППУ с памятью формы   50 мм </t>
  </si>
  <si>
    <t>Выровняет любую проблемную  поверхность , придаст  комфорт и идеально повторит формы тела.  Отлично подходит  как для расслабления мышц, так и для отдыха позвоночника.                 Высота 6 см.</t>
  </si>
  <si>
    <r>
      <rPr>
        <b/>
        <sz val="11"/>
        <rFont val="Times New Roman"/>
        <family val="1"/>
        <charset val="204"/>
      </rPr>
      <t xml:space="preserve">Топпер - тонкий беспружинный матрас, который можно укладывать на кровать, диван или другую поверхность для создания условий комфортного отдыха.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Топпер:
- придает любой поверхности анатомические свойства, выравнивая ее;
- позволяет сделать удобным спальным местом любой диван, старый матрас и даже пол;
- продлевает срок службы дивана или матраса;
- полноценная замена обычного матраса в условиях его отсутствия;
- удобно хранить, пользоваться и транспортировать.</t>
    </r>
  </si>
  <si>
    <t>ПРАЙС-ЛИСТ СЕРИЯ ТОППЕР</t>
  </si>
  <si>
    <t xml:space="preserve"> ПРАЙС-ЛИСТ НАМАТРАСНИКИ</t>
  </si>
  <si>
    <t xml:space="preserve">ООО ТК Креатив
Юридический адрес 620137 г. Екатеринбург, ул. Блюхера д. 26 оф.312
ОГРН 1116670006771, ИНН 6670331400, КПП 667001001, 
р/с 40702810800000007066 в КБ «Кольцо Урала» г. Екатеринбург (ООО)
к/с 30101810500000000768 БИК 046577768
тел.: (343) 266-71-02   
e-mail: info@kreativ66.ru
www.kreativ66.ru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</si>
</sst>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name val="Arial Cyr"/>
      <charset val="204"/>
    </font>
    <font>
      <b/>
      <sz val="12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1" fillId="0" borderId="6" xfId="1" applyFont="1" applyBorder="1" applyAlignment="1">
      <alignment horizontal="left" vertical="center" wrapText="1"/>
    </xf>
    <xf numFmtId="1" fontId="6" fillId="2" borderId="3" xfId="2" applyNumberFormat="1" applyFont="1" applyFill="1" applyBorder="1" applyAlignment="1">
      <alignment horizontal="center" vertical="center"/>
    </xf>
    <xf numFmtId="1" fontId="6" fillId="2" borderId="4" xfId="2" applyNumberFormat="1" applyFont="1" applyFill="1" applyBorder="1" applyAlignment="1">
      <alignment horizontal="center" vertical="center"/>
    </xf>
    <xf numFmtId="1" fontId="6" fillId="2" borderId="5" xfId="2" applyNumberFormat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left" vertical="center" wrapText="1"/>
    </xf>
    <xf numFmtId="1" fontId="6" fillId="2" borderId="9" xfId="2" applyNumberFormat="1" applyFont="1" applyFill="1" applyBorder="1" applyAlignment="1">
      <alignment horizontal="center" vertical="center"/>
    </xf>
    <xf numFmtId="1" fontId="6" fillId="2" borderId="10" xfId="2" applyNumberFormat="1" applyFont="1" applyFill="1" applyBorder="1" applyAlignment="1">
      <alignment horizontal="center" vertical="center"/>
    </xf>
    <xf numFmtId="1" fontId="6" fillId="2" borderId="11" xfId="2" applyNumberFormat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1" fontId="6" fillId="2" borderId="14" xfId="2" applyNumberFormat="1" applyFont="1" applyFill="1" applyBorder="1" applyAlignment="1">
      <alignment horizontal="center" vertical="center"/>
    </xf>
    <xf numFmtId="1" fontId="6" fillId="2" borderId="15" xfId="2" applyNumberFormat="1" applyFont="1" applyFill="1" applyBorder="1" applyAlignment="1">
      <alignment horizontal="center" vertical="center"/>
    </xf>
    <xf numFmtId="1" fontId="6" fillId="2" borderId="16" xfId="2" applyNumberFormat="1" applyFont="1" applyFill="1" applyBorder="1" applyAlignment="1">
      <alignment horizontal="center" vertical="center"/>
    </xf>
    <xf numFmtId="1" fontId="6" fillId="2" borderId="17" xfId="2" applyNumberFormat="1" applyFont="1" applyFill="1" applyBorder="1" applyAlignment="1">
      <alignment horizontal="center" vertical="center"/>
    </xf>
    <xf numFmtId="1" fontId="6" fillId="2" borderId="18" xfId="2" applyNumberFormat="1" applyFont="1" applyFill="1" applyBorder="1" applyAlignment="1">
      <alignment horizontal="center" vertical="center"/>
    </xf>
    <xf numFmtId="1" fontId="6" fillId="2" borderId="19" xfId="2" applyNumberFormat="1" applyFont="1" applyFill="1" applyBorder="1" applyAlignment="1">
      <alignment horizontal="center" vertical="center"/>
    </xf>
    <xf numFmtId="1" fontId="6" fillId="2" borderId="20" xfId="2" applyNumberFormat="1" applyFont="1" applyFill="1" applyBorder="1" applyAlignment="1">
      <alignment horizontal="center" vertical="center"/>
    </xf>
    <xf numFmtId="1" fontId="6" fillId="2" borderId="21" xfId="2" applyNumberFormat="1" applyFont="1" applyFill="1" applyBorder="1" applyAlignment="1">
      <alignment horizontal="center" vertical="center"/>
    </xf>
    <xf numFmtId="1" fontId="6" fillId="2" borderId="22" xfId="2" applyNumberFormat="1" applyFont="1" applyFill="1" applyBorder="1" applyAlignment="1">
      <alignment horizontal="center" vertical="center"/>
    </xf>
    <xf numFmtId="1" fontId="6" fillId="2" borderId="23" xfId="2" applyNumberFormat="1" applyFont="1" applyFill="1" applyBorder="1" applyAlignment="1">
      <alignment horizontal="center" vertical="center"/>
    </xf>
    <xf numFmtId="1" fontId="6" fillId="2" borderId="24" xfId="2" applyNumberFormat="1" applyFont="1" applyFill="1" applyBorder="1" applyAlignment="1">
      <alignment horizontal="center" vertical="center"/>
    </xf>
    <xf numFmtId="1" fontId="6" fillId="2" borderId="25" xfId="2" applyNumberFormat="1" applyFont="1" applyFill="1" applyBorder="1" applyAlignment="1">
      <alignment horizontal="center" vertical="center"/>
    </xf>
    <xf numFmtId="1" fontId="6" fillId="2" borderId="26" xfId="2" applyNumberFormat="1" applyFont="1" applyFill="1" applyBorder="1" applyAlignment="1">
      <alignment horizontal="center" vertical="center"/>
    </xf>
    <xf numFmtId="1" fontId="6" fillId="2" borderId="27" xfId="2" applyNumberFormat="1" applyFont="1" applyFill="1" applyBorder="1" applyAlignment="1">
      <alignment horizontal="center" vertical="center"/>
    </xf>
    <xf numFmtId="1" fontId="6" fillId="2" borderId="28" xfId="2" applyNumberFormat="1" applyFont="1" applyFill="1" applyBorder="1" applyAlignment="1">
      <alignment horizontal="center" vertical="center"/>
    </xf>
    <xf numFmtId="1" fontId="6" fillId="2" borderId="29" xfId="2" applyNumberFormat="1" applyFont="1" applyFill="1" applyBorder="1" applyAlignment="1">
      <alignment horizontal="center" vertical="center"/>
    </xf>
    <xf numFmtId="1" fontId="6" fillId="2" borderId="30" xfId="2" applyNumberFormat="1" applyFont="1" applyFill="1" applyBorder="1" applyAlignment="1">
      <alignment horizontal="center" vertical="center"/>
    </xf>
    <xf numFmtId="0" fontId="3" fillId="3" borderId="0" xfId="0" applyFont="1" applyFill="1"/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3" applyBorder="1" applyAlignment="1" applyProtection="1">
      <alignment horizontal="left"/>
    </xf>
    <xf numFmtId="1" fontId="0" fillId="0" borderId="0" xfId="0" applyNumberFormat="1"/>
    <xf numFmtId="0" fontId="0" fillId="2" borderId="0" xfId="0" applyFill="1"/>
    <xf numFmtId="0" fontId="0" fillId="0" borderId="0" xfId="0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1" fillId="0" borderId="6" xfId="1" applyFont="1" applyBorder="1" applyAlignment="1">
      <alignment horizontal="center" vertical="center" wrapText="1"/>
    </xf>
    <xf numFmtId="0" fontId="6" fillId="2" borderId="24" xfId="2" applyNumberFormat="1" applyFont="1" applyFill="1" applyBorder="1" applyAlignment="1">
      <alignment horizontal="center" vertical="center"/>
    </xf>
    <xf numFmtId="0" fontId="6" fillId="2" borderId="25" xfId="2" applyNumberFormat="1" applyFont="1" applyFill="1" applyBorder="1" applyAlignment="1">
      <alignment horizontal="center" vertical="center"/>
    </xf>
    <xf numFmtId="0" fontId="6" fillId="2" borderId="26" xfId="2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6" fillId="2" borderId="28" xfId="2" applyNumberFormat="1" applyFont="1" applyFill="1" applyBorder="1" applyAlignment="1">
      <alignment horizontal="center" vertical="center"/>
    </xf>
    <xf numFmtId="0" fontId="6" fillId="2" borderId="29" xfId="2" applyNumberFormat="1" applyFont="1" applyFill="1" applyBorder="1" applyAlignment="1">
      <alignment horizontal="center" vertical="center"/>
    </xf>
    <xf numFmtId="0" fontId="6" fillId="2" borderId="30" xfId="2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6" fillId="2" borderId="37" xfId="2" applyNumberFormat="1" applyFont="1" applyFill="1" applyBorder="1" applyAlignment="1">
      <alignment horizontal="center" vertical="center"/>
    </xf>
    <xf numFmtId="0" fontId="6" fillId="2" borderId="38" xfId="2" applyNumberFormat="1" applyFont="1" applyFill="1" applyBorder="1" applyAlignment="1">
      <alignment horizontal="center" vertical="center"/>
    </xf>
    <xf numFmtId="0" fontId="6" fillId="2" borderId="39" xfId="2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33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/>
  </cellXfs>
  <cellStyles count="6">
    <cellStyle name="Гиперссылка" xfId="3" builtinId="8"/>
    <cellStyle name="Обычный" xfId="0" builtinId="0"/>
    <cellStyle name="Обычный 2" xfId="4"/>
    <cellStyle name="Обычный_Лист1" xfId="1"/>
    <cellStyle name="Процентный 2" xfId="5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4</xdr:row>
      <xdr:rowOff>28575</xdr:rowOff>
    </xdr:from>
    <xdr:to>
      <xdr:col>2</xdr:col>
      <xdr:colOff>1485900</xdr:colOff>
      <xdr:row>6</xdr:row>
      <xdr:rowOff>180975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1495425"/>
          <a:ext cx="1285875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19</xdr:row>
      <xdr:rowOff>38100</xdr:rowOff>
    </xdr:from>
    <xdr:to>
      <xdr:col>2</xdr:col>
      <xdr:colOff>1695450</xdr:colOff>
      <xdr:row>21</xdr:row>
      <xdr:rowOff>304800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-4065" t="18556" r="-813" b="16495"/>
        <a:stretch>
          <a:fillRect/>
        </a:stretch>
      </xdr:blipFill>
      <xdr:spPr bwMode="auto">
        <a:xfrm>
          <a:off x="2733675" y="6581775"/>
          <a:ext cx="1666875" cy="933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16</xdr:row>
      <xdr:rowOff>38100</xdr:rowOff>
    </xdr:from>
    <xdr:to>
      <xdr:col>2</xdr:col>
      <xdr:colOff>1762125</xdr:colOff>
      <xdr:row>18</xdr:row>
      <xdr:rowOff>323850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-800" t="22501" r="-1601" b="16251"/>
        <a:stretch>
          <a:fillRect/>
        </a:stretch>
      </xdr:blipFill>
      <xdr:spPr bwMode="auto">
        <a:xfrm>
          <a:off x="2743200" y="5581650"/>
          <a:ext cx="1724025" cy="952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13</xdr:row>
      <xdr:rowOff>57150</xdr:rowOff>
    </xdr:from>
    <xdr:to>
      <xdr:col>2</xdr:col>
      <xdr:colOff>1714500</xdr:colOff>
      <xdr:row>15</xdr:row>
      <xdr:rowOff>371475</xdr:rowOff>
    </xdr:to>
    <xdr:pic>
      <xdr:nvPicPr>
        <xdr:cNvPr id="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-626" t="25893" r="-1875" b="16965"/>
        <a:stretch>
          <a:fillRect/>
        </a:stretch>
      </xdr:blipFill>
      <xdr:spPr bwMode="auto">
        <a:xfrm>
          <a:off x="2762250" y="4524375"/>
          <a:ext cx="1657350" cy="981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10</xdr:row>
      <xdr:rowOff>104775</xdr:rowOff>
    </xdr:from>
    <xdr:to>
      <xdr:col>2</xdr:col>
      <xdr:colOff>1647825</xdr:colOff>
      <xdr:row>12</xdr:row>
      <xdr:rowOff>161925</xdr:rowOff>
    </xdr:to>
    <xdr:pic>
      <xdr:nvPicPr>
        <xdr:cNvPr id="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76550" y="3571875"/>
          <a:ext cx="147637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10</xdr:row>
      <xdr:rowOff>47625</xdr:rowOff>
    </xdr:from>
    <xdr:to>
      <xdr:col>2</xdr:col>
      <xdr:colOff>1695450</xdr:colOff>
      <xdr:row>12</xdr:row>
      <xdr:rowOff>323850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-626" t="25893" r="-1875" b="16965"/>
        <a:stretch>
          <a:fillRect/>
        </a:stretch>
      </xdr:blipFill>
      <xdr:spPr bwMode="auto">
        <a:xfrm>
          <a:off x="2838450" y="3514725"/>
          <a:ext cx="1562100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7</xdr:row>
      <xdr:rowOff>76200</xdr:rowOff>
    </xdr:from>
    <xdr:to>
      <xdr:col>2</xdr:col>
      <xdr:colOff>1495425</xdr:colOff>
      <xdr:row>9</xdr:row>
      <xdr:rowOff>228600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2543175"/>
          <a:ext cx="1285875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800100</xdr:colOff>
      <xdr:row>0</xdr:row>
      <xdr:rowOff>0</xdr:rowOff>
    </xdr:from>
    <xdr:to>
      <xdr:col>1</xdr:col>
      <xdr:colOff>1314450</xdr:colOff>
      <xdr:row>0</xdr:row>
      <xdr:rowOff>904875</xdr:rowOff>
    </xdr:to>
    <xdr:pic>
      <xdr:nvPicPr>
        <xdr:cNvPr id="11" name="Рисунок 10" descr="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17145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0</xdr:row>
      <xdr:rowOff>904875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_SwetaG\Desktop\&#1056;&#1072;&#1089;&#1095;&#1077;&#1090;%20&#1094;&#1077;&#1085;\&#1052;&#1072;&#1090;&#1088;&#1072;&#1089;&#1099;\&#1057;&#1077;&#1073;&#1077;&#1089;&#1090;&#1086;&#1080;&#1084;&#1086;&#1089;&#1090;&#1100;_15.08.2017\&#1053;&#1072;&#1084;&#1072;&#1090;&#1088;&#1072;&#1089;&#1085;&#1080;&#1082;&#1080;_06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OS_СТ"/>
      <sheetName val="COCOS_ж"/>
      <sheetName val="COCOS_экс"/>
      <sheetName val="COCOS+_СТ"/>
      <sheetName val="COCOS+_ж"/>
      <sheetName val="COCOS+_экс"/>
      <sheetName val="VANILA_СТ"/>
      <sheetName val="VANILA_ж"/>
      <sheetName val="VANILA_экс"/>
      <sheetName val="VANILA+_СТ"/>
      <sheetName val="VANILA+_ж"/>
      <sheetName val="VANILA+_экс"/>
      <sheetName val="LATEX_СТ "/>
      <sheetName val="LATEX_ж"/>
      <sheetName val="LATEX_экс"/>
      <sheetName val="LATEX_cocos_ст"/>
      <sheetName val="LATEX_cocos_ж"/>
      <sheetName val="LATEX_cocos_экс"/>
      <sheetName val="Лист2"/>
      <sheetName val="Лист3"/>
    </sheetNames>
    <sheetDataSet>
      <sheetData sheetId="0">
        <row r="21">
          <cell r="E21">
            <v>4633.7758822899277</v>
          </cell>
          <cell r="I21">
            <v>4247.0276902899286</v>
          </cell>
          <cell r="M21">
            <v>3845.6495590899285</v>
          </cell>
          <cell r="Q21">
            <v>3454.1764774899275</v>
          </cell>
          <cell r="U21">
            <v>3052.3430758899271</v>
          </cell>
          <cell r="Y21">
            <v>2451.7628038899275</v>
          </cell>
          <cell r="AC21">
            <v>2259.0365926899276</v>
          </cell>
          <cell r="AG21">
            <v>2055.5298118899273</v>
          </cell>
        </row>
      </sheetData>
      <sheetData sheetId="1">
        <row r="21">
          <cell r="E21">
            <v>4204.8208774899276</v>
          </cell>
          <cell r="I21">
            <v>3859.5176134899289</v>
          </cell>
          <cell r="M21">
            <v>3499.5844102899273</v>
          </cell>
          <cell r="Q21">
            <v>3149.8597702899278</v>
          </cell>
          <cell r="U21">
            <v>2789.1677830899271</v>
          </cell>
          <cell r="Y21">
            <v>2251.1751526899275</v>
          </cell>
          <cell r="AC21">
            <v>2078.7511558899278</v>
          </cell>
          <cell r="AG21">
            <v>1895.9668390899278</v>
          </cell>
        </row>
      </sheetData>
      <sheetData sheetId="2">
        <row r="21">
          <cell r="E21">
            <v>5879.2972006899272</v>
          </cell>
          <cell r="I21">
            <v>5372.2087846899276</v>
          </cell>
          <cell r="M21">
            <v>4850.490429489927</v>
          </cell>
          <cell r="Q21">
            <v>4338.6771238899282</v>
          </cell>
          <cell r="U21">
            <v>3816.5034982899269</v>
          </cell>
          <cell r="Y21">
            <v>3035.4128902899274</v>
          </cell>
          <cell r="AC21">
            <v>2782.5165670899278</v>
          </cell>
          <cell r="AG21">
            <v>2518.8396742899276</v>
          </cell>
        </row>
      </sheetData>
      <sheetData sheetId="3">
        <row r="22">
          <cell r="E22">
            <v>4361.5121155059269</v>
          </cell>
          <cell r="I22">
            <v>4002.7503609843275</v>
          </cell>
          <cell r="M22">
            <v>3629.0785008627281</v>
          </cell>
          <cell r="Q22">
            <v>3266.4732135411277</v>
          </cell>
          <cell r="U22">
            <v>2891.6048094195276</v>
          </cell>
          <cell r="Y22">
            <v>2343.2594512371279</v>
          </cell>
          <cell r="AC22">
            <v>2154.1311179763275</v>
          </cell>
          <cell r="AG22">
            <v>1969.7626951155275</v>
          </cell>
        </row>
      </sheetData>
      <sheetData sheetId="4">
        <row r="22">
          <cell r="E22">
            <v>3930.4848643059286</v>
          </cell>
          <cell r="I22">
            <v>3613.1680377843277</v>
          </cell>
          <cell r="M22">
            <v>3280.9411056627278</v>
          </cell>
          <cell r="Q22">
            <v>2959.7807463411277</v>
          </cell>
          <cell r="U22">
            <v>2626.357270219527</v>
          </cell>
          <cell r="Y22">
            <v>2140.1793040371276</v>
          </cell>
          <cell r="AC22">
            <v>1971.7734347763276</v>
          </cell>
          <cell r="AG22">
            <v>1808.1274759155276</v>
          </cell>
        </row>
      </sheetData>
      <sheetData sheetId="5">
        <row r="22">
          <cell r="E22">
            <v>5613.050445105926</v>
          </cell>
          <cell r="I22">
            <v>5133.9484665843283</v>
          </cell>
          <cell r="M22">
            <v>4639.9363824627271</v>
          </cell>
          <cell r="Q22">
            <v>4156.9908711411281</v>
          </cell>
          <cell r="U22">
            <v>3661.7822430195274</v>
          </cell>
          <cell r="Y22">
            <v>2932.9265488371284</v>
          </cell>
          <cell r="AC22">
            <v>2683.6281035763272</v>
          </cell>
          <cell r="AG22">
            <v>2439.0895687155275</v>
          </cell>
        </row>
      </sheetData>
      <sheetData sheetId="6">
        <row r="20">
          <cell r="E20">
            <v>2873.2481347059284</v>
          </cell>
          <cell r="I20">
            <v>2653.8815673843278</v>
          </cell>
          <cell r="M20">
            <v>2418.6243120627282</v>
          </cell>
          <cell r="Q20">
            <v>2196.3947943411276</v>
          </cell>
          <cell r="U20">
            <v>1960.9215774195277</v>
          </cell>
          <cell r="Y20">
            <v>1621.6690000371279</v>
          </cell>
          <cell r="AC20">
            <v>1502.2382603763276</v>
          </cell>
          <cell r="AG20">
            <v>1387.5674311155276</v>
          </cell>
        </row>
      </sheetData>
      <sheetData sheetId="7">
        <row r="20">
          <cell r="E20">
            <v>2444.2931299059278</v>
          </cell>
          <cell r="I20">
            <v>2266.3714905843281</v>
          </cell>
          <cell r="M20">
            <v>2072.5591632627279</v>
          </cell>
          <cell r="Q20">
            <v>1891.7745735411277</v>
          </cell>
          <cell r="U20">
            <v>1697.7462846195278</v>
          </cell>
          <cell r="Y20">
            <v>1420.6610992371275</v>
          </cell>
          <cell r="AC20">
            <v>1321.9528235763275</v>
          </cell>
          <cell r="AG20">
            <v>1228.0044583155277</v>
          </cell>
        </row>
      </sheetData>
      <sheetData sheetId="8">
        <row r="20">
          <cell r="E20">
            <v>4131.5465731059285</v>
          </cell>
          <cell r="I20">
            <v>3791.8397817843288</v>
          </cell>
          <cell r="M20">
            <v>3436.2423024627278</v>
          </cell>
          <cell r="Q20">
            <v>3093.6725607411281</v>
          </cell>
          <cell r="U20">
            <v>2737.8591198195281</v>
          </cell>
          <cell r="Y20">
            <v>2218.0962064371279</v>
          </cell>
          <cell r="AC20">
            <v>2038.4953547763278</v>
          </cell>
          <cell r="AG20">
            <v>1863.6544135155277</v>
          </cell>
        </row>
      </sheetData>
      <sheetData sheetId="9">
        <row r="20">
          <cell r="E20">
            <v>3593.4282399219273</v>
          </cell>
          <cell r="I20">
            <v>3302.0436620787277</v>
          </cell>
          <cell r="M20">
            <v>2994.7683962355281</v>
          </cell>
          <cell r="Q20">
            <v>2700.520867992328</v>
          </cell>
          <cell r="U20">
            <v>2393.0296405491272</v>
          </cell>
          <cell r="Y20">
            <v>1945.7500473843279</v>
          </cell>
          <cell r="AC20">
            <v>1790.310302462728</v>
          </cell>
          <cell r="AG20">
            <v>1639.6304679411273</v>
          </cell>
        </row>
      </sheetData>
      <sheetData sheetId="10">
        <row r="20">
          <cell r="E20">
            <v>3164.4732351219282</v>
          </cell>
          <cell r="I20">
            <v>2914.5335852787275</v>
          </cell>
          <cell r="M20">
            <v>2648.7032474355278</v>
          </cell>
          <cell r="Q20">
            <v>2395.9006471923276</v>
          </cell>
          <cell r="U20">
            <v>2129.8543477491276</v>
          </cell>
          <cell r="Y20">
            <v>1744.7421465843279</v>
          </cell>
          <cell r="AC20">
            <v>1610.0248656627277</v>
          </cell>
          <cell r="AG20">
            <v>1480.0674951411279</v>
          </cell>
        </row>
      </sheetData>
      <sheetData sheetId="11">
        <row r="20">
          <cell r="E20">
            <v>4851.7266783219266</v>
          </cell>
          <cell r="I20">
            <v>4440.0018764787283</v>
          </cell>
          <cell r="M20">
            <v>4012.3863866355268</v>
          </cell>
          <cell r="Q20">
            <v>3597.7986343923285</v>
          </cell>
          <cell r="U20">
            <v>3169.9671829491281</v>
          </cell>
          <cell r="Y20">
            <v>2542.1772537843271</v>
          </cell>
          <cell r="AC20">
            <v>2326.5673968627279</v>
          </cell>
          <cell r="AG20">
            <v>2115.7174503411275</v>
          </cell>
        </row>
      </sheetData>
      <sheetData sheetId="12">
        <row r="20">
          <cell r="E20">
            <v>6153.8573542899285</v>
          </cell>
          <cell r="I20">
            <v>5606.429865009929</v>
          </cell>
          <cell r="M20">
            <v>5043.1116877299291</v>
          </cell>
          <cell r="Q20">
            <v>4492.821248049926</v>
          </cell>
          <cell r="U20">
            <v>3929.287109169928</v>
          </cell>
          <cell r="Y20">
            <v>3097.9431488499276</v>
          </cell>
          <cell r="AC20">
            <v>2814.4819482099274</v>
          </cell>
          <cell r="AG20">
            <v>2535.7806579699281</v>
          </cell>
        </row>
      </sheetData>
      <sheetData sheetId="13">
        <row r="20">
          <cell r="E20">
            <v>5724.9023494899275</v>
          </cell>
          <cell r="I20">
            <v>5218.919788209927</v>
          </cell>
          <cell r="M20">
            <v>4697.0465389299279</v>
          </cell>
          <cell r="Q20">
            <v>4188.2010272499265</v>
          </cell>
          <cell r="U20">
            <v>3666.1118163699275</v>
          </cell>
          <cell r="Y20">
            <v>2896.9352480499274</v>
          </cell>
          <cell r="AC20">
            <v>2634.196511409928</v>
          </cell>
          <cell r="AG20">
            <v>2376.2176851699278</v>
          </cell>
        </row>
      </sheetData>
      <sheetData sheetId="14">
        <row r="20">
          <cell r="E20">
            <v>7399.3786726899289</v>
          </cell>
          <cell r="I20">
            <v>6731.6109594099289</v>
          </cell>
          <cell r="M20">
            <v>6047.9525581299276</v>
          </cell>
          <cell r="Q20">
            <v>5377.3218944499267</v>
          </cell>
          <cell r="U20">
            <v>4693.4475315699283</v>
          </cell>
          <cell r="Y20">
            <v>3681.5932352499276</v>
          </cell>
          <cell r="AC20">
            <v>3337.9619226099285</v>
          </cell>
          <cell r="AG20">
            <v>2999.0905203699285</v>
          </cell>
        </row>
      </sheetData>
      <sheetData sheetId="15">
        <row r="21">
          <cell r="E21">
            <v>7379.0494630899284</v>
          </cell>
          <cell r="I21">
            <v>6718.5339738099283</v>
          </cell>
          <cell r="M21">
            <v>6042.1277965299287</v>
          </cell>
          <cell r="Q21">
            <v>5378.7493568499267</v>
          </cell>
          <cell r="U21">
            <v>4702.1272179699281</v>
          </cell>
          <cell r="Y21">
            <v>3701.1512576499281</v>
          </cell>
          <cell r="AC21">
            <v>3361.1460570099275</v>
          </cell>
          <cell r="AG21">
            <v>3025.9007667699279</v>
          </cell>
        </row>
      </sheetData>
      <sheetData sheetId="16">
        <row r="21">
          <cell r="E21">
            <v>6948.0222118899273</v>
          </cell>
          <cell r="I21">
            <v>6328.951650609928</v>
          </cell>
          <cell r="M21">
            <v>5693.9904013299283</v>
          </cell>
          <cell r="Q21">
            <v>5072.0568896499262</v>
          </cell>
          <cell r="U21">
            <v>4436.8796787699266</v>
          </cell>
          <cell r="Y21">
            <v>3498.0711104499278</v>
          </cell>
          <cell r="AC21">
            <v>3178.7883738099281</v>
          </cell>
          <cell r="AG21">
            <v>2864.2655475699275</v>
          </cell>
        </row>
      </sheetData>
      <sheetData sheetId="17">
        <row r="21">
          <cell r="E21">
            <v>8630.5877926899266</v>
          </cell>
          <cell r="I21">
            <v>7849.7320794099287</v>
          </cell>
          <cell r="M21">
            <v>7052.9856781299286</v>
          </cell>
          <cell r="Q21">
            <v>6269.2670144499261</v>
          </cell>
          <cell r="U21">
            <v>5472.3046515699261</v>
          </cell>
          <cell r="Y21">
            <v>4290.8183552499277</v>
          </cell>
          <cell r="AC21">
            <v>3890.6430426099278</v>
          </cell>
          <cell r="AG21">
            <v>3495.2276403699279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XFD2"/>
    </sheetView>
  </sheetViews>
  <sheetFormatPr defaultRowHeight="23.25" customHeight="1" x14ac:dyDescent="0.2"/>
  <cols>
    <col min="1" max="1" width="18" style="1" customWidth="1"/>
    <col min="2" max="2" width="22.5703125" style="1" customWidth="1"/>
    <col min="3" max="3" width="26.7109375" style="1" customWidth="1"/>
    <col min="4" max="4" width="25.28515625" style="1" customWidth="1"/>
    <col min="5" max="9" width="13" style="1" customWidth="1"/>
    <col min="10" max="10" width="13" style="34" customWidth="1"/>
    <col min="11" max="12" width="13" style="1" customWidth="1"/>
    <col min="13" max="16384" width="9.140625" style="1"/>
  </cols>
  <sheetData>
    <row r="1" spans="1:12" ht="121.5" customHeight="1" x14ac:dyDescent="0.2">
      <c r="A1" s="82"/>
      <c r="B1"/>
      <c r="G1" s="81" t="s">
        <v>41</v>
      </c>
      <c r="H1" s="66"/>
      <c r="I1" s="66"/>
      <c r="J1" s="66"/>
      <c r="K1" s="66"/>
      <c r="L1" s="66"/>
    </row>
    <row r="2" spans="1:12" ht="65.25" customHeight="1" x14ac:dyDescent="0.2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1" customHeight="1" thickBot="1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7.25" customHeight="1" thickBot="1" x14ac:dyDescent="0.3">
      <c r="A4" s="2" t="s">
        <v>1</v>
      </c>
      <c r="B4" s="2" t="s">
        <v>2</v>
      </c>
      <c r="C4" s="3"/>
      <c r="D4" s="4" t="s">
        <v>3</v>
      </c>
      <c r="E4" s="5">
        <v>70</v>
      </c>
      <c r="F4" s="6">
        <v>80</v>
      </c>
      <c r="G4" s="6">
        <v>90</v>
      </c>
      <c r="H4" s="6">
        <v>120</v>
      </c>
      <c r="I4" s="6">
        <v>140</v>
      </c>
      <c r="J4" s="6">
        <v>160</v>
      </c>
      <c r="K4" s="6">
        <v>180</v>
      </c>
      <c r="L4" s="7">
        <v>200</v>
      </c>
    </row>
    <row r="5" spans="1:12" ht="26.25" customHeight="1" x14ac:dyDescent="0.2">
      <c r="A5" s="59" t="s">
        <v>4</v>
      </c>
      <c r="B5" s="62" t="s">
        <v>5</v>
      </c>
      <c r="C5" s="62"/>
      <c r="D5" s="8" t="s">
        <v>6</v>
      </c>
      <c r="E5" s="9">
        <f>[1]VANILA_ж!$AG$20</f>
        <v>1228.0044583155277</v>
      </c>
      <c r="F5" s="10">
        <f>[1]VANILA_ж!$AC$20</f>
        <v>1321.9528235763275</v>
      </c>
      <c r="G5" s="10">
        <f>[1]VANILA_ж!$Y$20</f>
        <v>1420.6610992371275</v>
      </c>
      <c r="H5" s="10">
        <f>[1]VANILA_ж!$U$20</f>
        <v>1697.7462846195278</v>
      </c>
      <c r="I5" s="10">
        <f>[1]VANILA_ж!$Q$20</f>
        <v>1891.7745735411277</v>
      </c>
      <c r="J5" s="10">
        <f>[1]VANILA_ж!$M$20</f>
        <v>2072.5591632627279</v>
      </c>
      <c r="K5" s="10">
        <f>[1]VANILA_ж!$I$20</f>
        <v>2266.3714905843281</v>
      </c>
      <c r="L5" s="11">
        <f>[1]VANILA_ж!$E$20</f>
        <v>2444.2931299059278</v>
      </c>
    </row>
    <row r="6" spans="1:12" ht="26.25" customHeight="1" x14ac:dyDescent="0.2">
      <c r="A6" s="60"/>
      <c r="B6" s="63"/>
      <c r="C6" s="63"/>
      <c r="D6" s="12" t="s">
        <v>7</v>
      </c>
      <c r="E6" s="13">
        <f>[1]VANILA_СТ!$AG$20</f>
        <v>1387.5674311155276</v>
      </c>
      <c r="F6" s="14">
        <f>[1]VANILA_СТ!$AC$20</f>
        <v>1502.2382603763276</v>
      </c>
      <c r="G6" s="14">
        <f>[1]VANILA_СТ!$Y$20</f>
        <v>1621.6690000371279</v>
      </c>
      <c r="H6" s="14">
        <f>[1]VANILA_СТ!$U$20</f>
        <v>1960.9215774195277</v>
      </c>
      <c r="I6" s="14">
        <f>[1]VANILA_СТ!$Q$20</f>
        <v>2196.3947943411276</v>
      </c>
      <c r="J6" s="14">
        <f>[1]VANILA_СТ!$M$20</f>
        <v>2418.6243120627282</v>
      </c>
      <c r="K6" s="14">
        <f>[1]VANILA_СТ!$I$20</f>
        <v>2653.8815673843278</v>
      </c>
      <c r="L6" s="15">
        <f>[1]VANILA_СТ!$E$20</f>
        <v>2873.2481347059284</v>
      </c>
    </row>
    <row r="7" spans="1:12" ht="26.25" customHeight="1" thickBot="1" x14ac:dyDescent="0.25">
      <c r="A7" s="65" t="s">
        <v>8</v>
      </c>
      <c r="B7" s="64"/>
      <c r="C7" s="64"/>
      <c r="D7" s="16" t="s">
        <v>9</v>
      </c>
      <c r="E7" s="17">
        <f>[1]VANILA_экс!$AG$20</f>
        <v>1863.6544135155277</v>
      </c>
      <c r="F7" s="18">
        <f>[1]VANILA_экс!$AC$20</f>
        <v>2038.4953547763278</v>
      </c>
      <c r="G7" s="18">
        <f>[1]VANILA_экс!$Y$20</f>
        <v>2218.0962064371279</v>
      </c>
      <c r="H7" s="18">
        <f>[1]VANILA_экс!$U$20</f>
        <v>2737.8591198195281</v>
      </c>
      <c r="I7" s="18">
        <f>[1]VANILA_экс!$Q$20</f>
        <v>3093.6725607411281</v>
      </c>
      <c r="J7" s="18">
        <f>[1]VANILA_экс!$M$20</f>
        <v>3436.2423024627278</v>
      </c>
      <c r="K7" s="18">
        <f>[1]VANILA_экс!$I$20</f>
        <v>3791.8397817843288</v>
      </c>
      <c r="L7" s="19">
        <f>[1]VANILA_экс!$E$20</f>
        <v>4131.5465731059285</v>
      </c>
    </row>
    <row r="8" spans="1:12" ht="26.25" customHeight="1" x14ac:dyDescent="0.2">
      <c r="A8" s="59" t="s">
        <v>10</v>
      </c>
      <c r="B8" s="62" t="s">
        <v>11</v>
      </c>
      <c r="C8" s="62"/>
      <c r="D8" s="8" t="s">
        <v>6</v>
      </c>
      <c r="E8" s="20">
        <f>'[1]VANILA+_ж'!$AG$20</f>
        <v>1480.0674951411279</v>
      </c>
      <c r="F8" s="10">
        <f>'[1]VANILA+_ж'!$AC$20</f>
        <v>1610.0248656627277</v>
      </c>
      <c r="G8" s="10">
        <f>'[1]VANILA+_ж'!$Y$20</f>
        <v>1744.7421465843279</v>
      </c>
      <c r="H8" s="10">
        <f>'[1]VANILA+_ж'!$U$20</f>
        <v>2129.8543477491276</v>
      </c>
      <c r="I8" s="10">
        <f>'[1]VANILA+_ж'!$Q$20</f>
        <v>2395.9006471923276</v>
      </c>
      <c r="J8" s="10">
        <f>'[1]VANILA+_ж'!$M$20</f>
        <v>2648.7032474355278</v>
      </c>
      <c r="K8" s="10">
        <f>'[1]VANILA+_ж'!$I$20</f>
        <v>2914.5335852787275</v>
      </c>
      <c r="L8" s="11">
        <f>'[1]VANILA+_ж'!$E$20</f>
        <v>3164.4732351219282</v>
      </c>
    </row>
    <row r="9" spans="1:12" ht="26.25" customHeight="1" x14ac:dyDescent="0.2">
      <c r="A9" s="60"/>
      <c r="B9" s="63"/>
      <c r="C9" s="63"/>
      <c r="D9" s="12" t="s">
        <v>7</v>
      </c>
      <c r="E9" s="13">
        <f>'[1]VANILA+_СТ'!$AG$20</f>
        <v>1639.6304679411273</v>
      </c>
      <c r="F9" s="14">
        <f>'[1]VANILA+_СТ'!$AC$20</f>
        <v>1790.310302462728</v>
      </c>
      <c r="G9" s="14">
        <f>'[1]VANILA+_СТ'!$Y$20</f>
        <v>1945.7500473843279</v>
      </c>
      <c r="H9" s="14">
        <f>'[1]VANILA+_СТ'!$U$20</f>
        <v>2393.0296405491272</v>
      </c>
      <c r="I9" s="14">
        <f>'[1]VANILA+_СТ'!$Q$20</f>
        <v>2700.520867992328</v>
      </c>
      <c r="J9" s="14">
        <f>'[1]VANILA+_СТ'!$M$20</f>
        <v>2994.7683962355281</v>
      </c>
      <c r="K9" s="14">
        <f>'[1]VANILA+_СТ'!$I$20</f>
        <v>3302.0436620787277</v>
      </c>
      <c r="L9" s="15">
        <f>'[1]VANILA+_СТ'!$E$20</f>
        <v>3593.4282399219273</v>
      </c>
    </row>
    <row r="10" spans="1:12" ht="26.25" customHeight="1" thickBot="1" x14ac:dyDescent="0.25">
      <c r="A10" s="65"/>
      <c r="B10" s="64"/>
      <c r="C10" s="64"/>
      <c r="D10" s="16" t="s">
        <v>9</v>
      </c>
      <c r="E10" s="21">
        <f>'[1]VANILA+_экс'!$AG$20</f>
        <v>2115.7174503411275</v>
      </c>
      <c r="F10" s="22">
        <f>'[1]VANILA+_экс'!$AC$20</f>
        <v>2326.5673968627279</v>
      </c>
      <c r="G10" s="22">
        <f>'[1]VANILA+_экс'!$Y$20</f>
        <v>2542.1772537843271</v>
      </c>
      <c r="H10" s="22">
        <f>'[1]VANILA+_экс'!$U$20</f>
        <v>3169.9671829491281</v>
      </c>
      <c r="I10" s="22">
        <f>'[1]VANILA+_экс'!$Q$20</f>
        <v>3597.7986343923285</v>
      </c>
      <c r="J10" s="22">
        <f>'[1]VANILA+_экс'!$M$20</f>
        <v>4012.3863866355268</v>
      </c>
      <c r="K10" s="22">
        <f>'[1]VANILA+_экс'!$I$20</f>
        <v>4440.0018764787283</v>
      </c>
      <c r="L10" s="23">
        <f>'[1]VANILA+_экс'!$E$20</f>
        <v>4851.7266783219266</v>
      </c>
    </row>
    <row r="11" spans="1:12" ht="26.25" customHeight="1" x14ac:dyDescent="0.2">
      <c r="A11" s="59" t="s">
        <v>12</v>
      </c>
      <c r="B11" s="62" t="s">
        <v>13</v>
      </c>
      <c r="C11" s="62"/>
      <c r="D11" s="8" t="s">
        <v>6</v>
      </c>
      <c r="E11" s="24">
        <f>[1]COCOS_ж!$AG$21</f>
        <v>1895.9668390899278</v>
      </c>
      <c r="F11" s="25">
        <f>[1]COCOS_ж!$AC$21</f>
        <v>2078.7511558899278</v>
      </c>
      <c r="G11" s="25">
        <f>[1]COCOS_ж!$Y$21</f>
        <v>2251.1751526899275</v>
      </c>
      <c r="H11" s="25">
        <f>[1]COCOS_ж!$U$21</f>
        <v>2789.1677830899271</v>
      </c>
      <c r="I11" s="25">
        <f>[1]COCOS_ж!$Q$21</f>
        <v>3149.8597702899278</v>
      </c>
      <c r="J11" s="25">
        <f>[1]COCOS_ж!$M$21</f>
        <v>3499.5844102899273</v>
      </c>
      <c r="K11" s="25">
        <f>[1]COCOS_ж!$I$21</f>
        <v>3859.5176134899289</v>
      </c>
      <c r="L11" s="26">
        <f>[1]COCOS_ж!$E$21</f>
        <v>4204.8208774899276</v>
      </c>
    </row>
    <row r="12" spans="1:12" ht="26.25" customHeight="1" x14ac:dyDescent="0.2">
      <c r="A12" s="60"/>
      <c r="B12" s="63"/>
      <c r="C12" s="63"/>
      <c r="D12" s="12" t="s">
        <v>7</v>
      </c>
      <c r="E12" s="24">
        <f>[1]COCOS_СТ!$AG$21</f>
        <v>2055.5298118899273</v>
      </c>
      <c r="F12" s="25">
        <f>[1]COCOS_СТ!$AC$21</f>
        <v>2259.0365926899276</v>
      </c>
      <c r="G12" s="25">
        <f>[1]COCOS_СТ!$Y$21</f>
        <v>2451.7628038899275</v>
      </c>
      <c r="H12" s="25">
        <f>[1]COCOS_СТ!$U$21</f>
        <v>3052.3430758899271</v>
      </c>
      <c r="I12" s="25">
        <f>[1]COCOS_СТ!$Q$21</f>
        <v>3454.1764774899275</v>
      </c>
      <c r="J12" s="25">
        <f>[1]COCOS_СТ!$M$21</f>
        <v>3845.6495590899285</v>
      </c>
      <c r="K12" s="25">
        <f>[1]COCOS_СТ!$I$21</f>
        <v>4247.0276902899286</v>
      </c>
      <c r="L12" s="26">
        <f>[1]COCOS_СТ!$E$21</f>
        <v>4633.7758822899277</v>
      </c>
    </row>
    <row r="13" spans="1:12" ht="26.25" customHeight="1" thickBot="1" x14ac:dyDescent="0.25">
      <c r="A13" s="61"/>
      <c r="B13" s="64"/>
      <c r="C13" s="64"/>
      <c r="D13" s="16" t="s">
        <v>9</v>
      </c>
      <c r="E13" s="24">
        <f>[1]COCOS_экс!$AG$21</f>
        <v>2518.8396742899276</v>
      </c>
      <c r="F13" s="25">
        <f>[1]COCOS_экс!$AC$21</f>
        <v>2782.5165670899278</v>
      </c>
      <c r="G13" s="25">
        <f>[1]COCOS_экс!$Y$21</f>
        <v>3035.4128902899274</v>
      </c>
      <c r="H13" s="25">
        <f>[1]COCOS_экс!$U$21</f>
        <v>3816.5034982899269</v>
      </c>
      <c r="I13" s="25">
        <f>[1]COCOS_экс!$Q$21</f>
        <v>4338.6771238899282</v>
      </c>
      <c r="J13" s="25">
        <f>[1]COCOS_экс!$M$21</f>
        <v>4850.490429489927</v>
      </c>
      <c r="K13" s="25">
        <f>[1]COCOS_экс!$I$21</f>
        <v>5372.2087846899276</v>
      </c>
      <c r="L13" s="26">
        <f>[1]COCOS_экс!$E$21</f>
        <v>5879.2972006899272</v>
      </c>
    </row>
    <row r="14" spans="1:12" ht="26.25" customHeight="1" x14ac:dyDescent="0.2">
      <c r="A14" s="59" t="s">
        <v>14</v>
      </c>
      <c r="B14" s="62" t="s">
        <v>15</v>
      </c>
      <c r="C14" s="62"/>
      <c r="D14" s="8" t="s">
        <v>6</v>
      </c>
      <c r="E14" s="9">
        <f>'[1]COCOS+_ж'!$AG$22</f>
        <v>1808.1274759155276</v>
      </c>
      <c r="F14" s="10">
        <f>'[1]COCOS+_ж'!$AC$22</f>
        <v>1971.7734347763276</v>
      </c>
      <c r="G14" s="10">
        <f>'[1]COCOS+_ж'!$Y$22</f>
        <v>2140.1793040371276</v>
      </c>
      <c r="H14" s="10">
        <f>'[1]COCOS+_ж'!$U$22</f>
        <v>2626.357270219527</v>
      </c>
      <c r="I14" s="10">
        <f>'[1]COCOS+_ж'!$Q$22</f>
        <v>2959.7807463411277</v>
      </c>
      <c r="J14" s="10">
        <f>'[1]COCOS+_ж'!$M$22</f>
        <v>3280.9411056627278</v>
      </c>
      <c r="K14" s="10">
        <f>'[1]COCOS+_ж'!$I$22</f>
        <v>3613.1680377843277</v>
      </c>
      <c r="L14" s="11">
        <f>'[1]COCOS+_ж'!$E$22</f>
        <v>3930.4848643059286</v>
      </c>
    </row>
    <row r="15" spans="1:12" ht="26.25" customHeight="1" x14ac:dyDescent="0.2">
      <c r="A15" s="60"/>
      <c r="B15" s="63"/>
      <c r="C15" s="63"/>
      <c r="D15" s="12" t="s">
        <v>7</v>
      </c>
      <c r="E15" s="13">
        <f>'[1]COCOS+_СТ'!$AG$22</f>
        <v>1969.7626951155275</v>
      </c>
      <c r="F15" s="14">
        <f>'[1]COCOS+_СТ'!$AC$22</f>
        <v>2154.1311179763275</v>
      </c>
      <c r="G15" s="14">
        <f>'[1]COCOS+_СТ'!$Y$22</f>
        <v>2343.2594512371279</v>
      </c>
      <c r="H15" s="14">
        <f>'[1]COCOS+_СТ'!$U$22</f>
        <v>2891.6048094195276</v>
      </c>
      <c r="I15" s="14">
        <f>'[1]COCOS+_СТ'!$Q$22</f>
        <v>3266.4732135411277</v>
      </c>
      <c r="J15" s="14">
        <f>'[1]COCOS+_СТ'!$M$22</f>
        <v>3629.0785008627281</v>
      </c>
      <c r="K15" s="14">
        <f>'[1]COCOS+_СТ'!$I$22</f>
        <v>4002.7503609843275</v>
      </c>
      <c r="L15" s="15">
        <f>'[1]COCOS+_СТ'!$E$22</f>
        <v>4361.5121155059269</v>
      </c>
    </row>
    <row r="16" spans="1:12" ht="32.25" customHeight="1" thickBot="1" x14ac:dyDescent="0.25">
      <c r="A16" s="61"/>
      <c r="B16" s="64"/>
      <c r="C16" s="64"/>
      <c r="D16" s="16" t="s">
        <v>9</v>
      </c>
      <c r="E16" s="24">
        <f>'[1]COCOS+_экс'!$AG$22</f>
        <v>2439.0895687155275</v>
      </c>
      <c r="F16" s="25">
        <f>'[1]COCOS+_экс'!$AC$22</f>
        <v>2683.6281035763272</v>
      </c>
      <c r="G16" s="25">
        <f>'[1]COCOS+_экс'!$Y$22</f>
        <v>2932.9265488371284</v>
      </c>
      <c r="H16" s="25">
        <f>'[1]COCOS+_экс'!$U$22</f>
        <v>3661.7822430195274</v>
      </c>
      <c r="I16" s="25">
        <f>'[1]COCOS+_экс'!$Q$22</f>
        <v>4156.9908711411281</v>
      </c>
      <c r="J16" s="25">
        <f>'[1]COCOS+_экс'!$M$22</f>
        <v>4639.9363824627271</v>
      </c>
      <c r="K16" s="25">
        <f>'[1]COCOS+_экс'!$I$22</f>
        <v>5133.9484665843283</v>
      </c>
      <c r="L16" s="26">
        <f>'[1]COCOS+_экс'!$E$22</f>
        <v>5613.050445105926</v>
      </c>
    </row>
    <row r="17" spans="1:12" ht="26.25" customHeight="1" x14ac:dyDescent="0.2">
      <c r="A17" s="59" t="s">
        <v>16</v>
      </c>
      <c r="B17" s="62" t="s">
        <v>17</v>
      </c>
      <c r="C17" s="62"/>
      <c r="D17" s="8" t="s">
        <v>6</v>
      </c>
      <c r="E17" s="9">
        <f>[1]LATEX_ж!$AG$20</f>
        <v>2376.2176851699278</v>
      </c>
      <c r="F17" s="10">
        <f>[1]LATEX_ж!$AC$20</f>
        <v>2634.196511409928</v>
      </c>
      <c r="G17" s="10">
        <f>[1]LATEX_ж!$Y$20</f>
        <v>2896.9352480499274</v>
      </c>
      <c r="H17" s="10">
        <f>[1]LATEX_ж!$U$20</f>
        <v>3666.1118163699275</v>
      </c>
      <c r="I17" s="10">
        <f>[1]LATEX_ж!$Q$20</f>
        <v>4188.2010272499265</v>
      </c>
      <c r="J17" s="10">
        <f>[1]LATEX_ж!$M$20</f>
        <v>4697.0465389299279</v>
      </c>
      <c r="K17" s="10">
        <f>[1]LATEX_ж!$I$20</f>
        <v>5218.919788209927</v>
      </c>
      <c r="L17" s="11">
        <f>[1]LATEX_ж!$E$20</f>
        <v>5724.9023494899275</v>
      </c>
    </row>
    <row r="18" spans="1:12" ht="26.25" customHeight="1" x14ac:dyDescent="0.2">
      <c r="A18" s="60"/>
      <c r="B18" s="63"/>
      <c r="C18" s="63"/>
      <c r="D18" s="12" t="s">
        <v>7</v>
      </c>
      <c r="E18" s="13">
        <f>'[1]LATEX_СТ '!$AG$20</f>
        <v>2535.7806579699281</v>
      </c>
      <c r="F18" s="14">
        <f>'[1]LATEX_СТ '!$AC$20</f>
        <v>2814.4819482099274</v>
      </c>
      <c r="G18" s="14">
        <f>'[1]LATEX_СТ '!$Y$20</f>
        <v>3097.9431488499276</v>
      </c>
      <c r="H18" s="14">
        <f>'[1]LATEX_СТ '!$U$20</f>
        <v>3929.287109169928</v>
      </c>
      <c r="I18" s="14">
        <f>'[1]LATEX_СТ '!$Q$20</f>
        <v>4492.821248049926</v>
      </c>
      <c r="J18" s="14">
        <f>'[1]LATEX_СТ '!$M$20</f>
        <v>5043.1116877299291</v>
      </c>
      <c r="K18" s="14">
        <f>'[1]LATEX_СТ '!$I$20</f>
        <v>5606.429865009929</v>
      </c>
      <c r="L18" s="15">
        <f>'[1]LATEX_СТ '!$E$20</f>
        <v>6153.8573542899285</v>
      </c>
    </row>
    <row r="19" spans="1:12" ht="26.25" customHeight="1" thickBot="1" x14ac:dyDescent="0.25">
      <c r="A19" s="61"/>
      <c r="B19" s="64"/>
      <c r="C19" s="64"/>
      <c r="D19" s="16" t="s">
        <v>9</v>
      </c>
      <c r="E19" s="13">
        <f>[1]LATEX_экс!$AG$20</f>
        <v>2999.0905203699285</v>
      </c>
      <c r="F19" s="14">
        <f>[1]LATEX_экс!$AC$20</f>
        <v>3337.9619226099285</v>
      </c>
      <c r="G19" s="14">
        <f>[1]LATEX_экс!$Y$20</f>
        <v>3681.5932352499276</v>
      </c>
      <c r="H19" s="14">
        <f>[1]LATEX_экс!$U$20</f>
        <v>4693.4475315699283</v>
      </c>
      <c r="I19" s="14">
        <f>[1]LATEX_экс!$Q$20</f>
        <v>5377.3218944499267</v>
      </c>
      <c r="J19" s="14">
        <f>[1]LATEX_экс!$M$20</f>
        <v>6047.9525581299276</v>
      </c>
      <c r="K19" s="14">
        <f>[1]LATEX_экс!$I$20</f>
        <v>6731.6109594099289</v>
      </c>
      <c r="L19" s="15">
        <f>[1]LATEX_экс!$E$20</f>
        <v>7399.3786726899289</v>
      </c>
    </row>
    <row r="20" spans="1:12" ht="26.25" customHeight="1" x14ac:dyDescent="0.2">
      <c r="A20" s="59" t="s">
        <v>18</v>
      </c>
      <c r="B20" s="62" t="s">
        <v>19</v>
      </c>
      <c r="C20" s="62"/>
      <c r="D20" s="8" t="s">
        <v>6</v>
      </c>
      <c r="E20" s="27">
        <f>[1]LATEX_cocos_ж!$AG$21</f>
        <v>2864.2655475699275</v>
      </c>
      <c r="F20" s="28">
        <f>[1]LATEX_cocos_ж!$AC$21</f>
        <v>3178.7883738099281</v>
      </c>
      <c r="G20" s="28">
        <f>[1]LATEX_cocos_ж!$Y$21</f>
        <v>3498.0711104499278</v>
      </c>
      <c r="H20" s="28">
        <f>[1]LATEX_cocos_ж!$U$21</f>
        <v>4436.8796787699266</v>
      </c>
      <c r="I20" s="28">
        <f>[1]LATEX_cocos_ж!$Q$21</f>
        <v>5072.0568896499262</v>
      </c>
      <c r="J20" s="28">
        <f>[1]LATEX_cocos_ж!$M$21</f>
        <v>5693.9904013299283</v>
      </c>
      <c r="K20" s="28">
        <f>[1]LATEX_cocos_ж!$I$21</f>
        <v>6328.951650609928</v>
      </c>
      <c r="L20" s="29">
        <f>[1]LATEX_cocos_ж!$E$21</f>
        <v>6948.0222118899273</v>
      </c>
    </row>
    <row r="21" spans="1:12" ht="26.25" customHeight="1" x14ac:dyDescent="0.2">
      <c r="A21" s="60"/>
      <c r="B21" s="63"/>
      <c r="C21" s="63"/>
      <c r="D21" s="12" t="s">
        <v>7</v>
      </c>
      <c r="E21" s="30">
        <f>[1]LATEX_cocos_ст!$AG$21</f>
        <v>3025.9007667699279</v>
      </c>
      <c r="F21" s="14">
        <f>[1]LATEX_cocos_ст!$AC$21</f>
        <v>3361.1460570099275</v>
      </c>
      <c r="G21" s="14">
        <f>[1]LATEX_cocos_ст!$Y$21</f>
        <v>3701.1512576499281</v>
      </c>
      <c r="H21" s="14">
        <f>[1]LATEX_cocos_ст!$U$21</f>
        <v>4702.1272179699281</v>
      </c>
      <c r="I21" s="14">
        <f>[1]LATEX_cocos_ст!$Q$21</f>
        <v>5378.7493568499267</v>
      </c>
      <c r="J21" s="14">
        <f>[1]LATEX_cocos_ст!$M$21</f>
        <v>6042.1277965299287</v>
      </c>
      <c r="K21" s="14">
        <f>[1]LATEX_cocos_ст!$I$21</f>
        <v>6718.5339738099283</v>
      </c>
      <c r="L21" s="15">
        <f>[1]LATEX_cocos_ст!$E$21</f>
        <v>7379.0494630899284</v>
      </c>
    </row>
    <row r="22" spans="1:12" ht="26.25" customHeight="1" thickBot="1" x14ac:dyDescent="0.25">
      <c r="A22" s="61"/>
      <c r="B22" s="64"/>
      <c r="C22" s="64"/>
      <c r="D22" s="16" t="s">
        <v>9</v>
      </c>
      <c r="E22" s="31">
        <f>[1]LATEX_cocos_экс!$AG$21</f>
        <v>3495.2276403699279</v>
      </c>
      <c r="F22" s="32">
        <f>[1]LATEX_cocos_экс!$AC$21</f>
        <v>3890.6430426099278</v>
      </c>
      <c r="G22" s="32">
        <f>[1]LATEX_cocos_экс!$Y$21</f>
        <v>4290.8183552499277</v>
      </c>
      <c r="H22" s="32">
        <f>[1]LATEX_cocos_экс!$U$21</f>
        <v>5472.3046515699261</v>
      </c>
      <c r="I22" s="32">
        <f>[1]LATEX_cocos_экс!$Q$21</f>
        <v>6269.2670144499261</v>
      </c>
      <c r="J22" s="32">
        <f>[1]LATEX_cocos_экс!$M$21</f>
        <v>7052.9856781299286</v>
      </c>
      <c r="K22" s="32">
        <f>[1]LATEX_cocos_экс!$I$21</f>
        <v>7849.7320794099287</v>
      </c>
      <c r="L22" s="33">
        <f>[1]LATEX_cocos_экс!$E$21</f>
        <v>8630.5877926899266</v>
      </c>
    </row>
    <row r="23" spans="1:12" ht="12" customHeight="1" x14ac:dyDescent="0.2"/>
    <row r="24" spans="1:12" customFormat="1" ht="23.25" customHeight="1" x14ac:dyDescent="0.25">
      <c r="A24" s="35"/>
      <c r="B24" s="1"/>
      <c r="D24" s="36"/>
      <c r="E24" s="1"/>
    </row>
    <row r="25" spans="1:12" customFormat="1" ht="18" customHeight="1" x14ac:dyDescent="0.25">
      <c r="A25" s="35"/>
      <c r="B25" s="1"/>
      <c r="D25" s="36"/>
      <c r="E25" s="1"/>
    </row>
    <row r="26" spans="1:12" customFormat="1" ht="18.75" customHeight="1" x14ac:dyDescent="0.2">
      <c r="A26" s="35"/>
      <c r="B26" s="1"/>
      <c r="E26" s="1"/>
    </row>
    <row r="27" spans="1:12" customFormat="1" ht="18.75" customHeight="1" x14ac:dyDescent="0.2">
      <c r="A27" s="37"/>
      <c r="B27" s="1"/>
      <c r="C27" s="38"/>
      <c r="E27" s="1"/>
    </row>
    <row r="28" spans="1:12" customFormat="1" ht="18.75" customHeight="1" x14ac:dyDescent="0.2">
      <c r="E28" s="1"/>
      <c r="I28" s="39"/>
    </row>
  </sheetData>
  <mergeCells count="21">
    <mergeCell ref="G1:L1"/>
    <mergeCell ref="A2:L2"/>
    <mergeCell ref="A3:L3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20:A22"/>
    <mergeCell ref="B20:B22"/>
    <mergeCell ref="C20:C22"/>
    <mergeCell ref="A14:A16"/>
    <mergeCell ref="B14:B16"/>
    <mergeCell ref="C14:C16"/>
    <mergeCell ref="A17:A19"/>
    <mergeCell ref="B17:B19"/>
    <mergeCell ref="C17:C19"/>
  </mergeCells>
  <pageMargins left="0.17" right="0.17" top="0.31496062992125984" bottom="0.17" header="0.31496062992125984" footer="0.17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G6" sqref="G6"/>
    </sheetView>
  </sheetViews>
  <sheetFormatPr defaultRowHeight="12.75" x14ac:dyDescent="0.2"/>
  <cols>
    <col min="1" max="1" width="16.42578125" customWidth="1"/>
    <col min="2" max="2" width="17" customWidth="1"/>
    <col min="3" max="3" width="24.5703125" customWidth="1"/>
    <col min="4" max="4" width="18.7109375" customWidth="1"/>
    <col min="19" max="19" width="9.7109375" customWidth="1"/>
  </cols>
  <sheetData>
    <row r="1" spans="1:18" ht="134.25" customHeight="1" x14ac:dyDescent="0.2">
      <c r="H1" s="80" t="s">
        <v>41</v>
      </c>
      <c r="I1" s="80"/>
      <c r="J1" s="80"/>
      <c r="K1" s="80"/>
      <c r="L1" s="80"/>
      <c r="M1" s="80"/>
      <c r="N1" s="80"/>
      <c r="O1" s="80"/>
    </row>
    <row r="2" spans="1:18" ht="39.75" customHeight="1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s="40" customFormat="1" ht="24" customHeight="1" thickBot="1" x14ac:dyDescent="0.25">
      <c r="A3" s="75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4.25" x14ac:dyDescent="0.2">
      <c r="A4" s="76" t="s">
        <v>1</v>
      </c>
      <c r="B4" s="76" t="s">
        <v>2</v>
      </c>
      <c r="C4" s="76" t="s">
        <v>21</v>
      </c>
      <c r="D4" s="76" t="s">
        <v>22</v>
      </c>
      <c r="E4" s="78" t="s">
        <v>23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41">
        <v>2100</v>
      </c>
    </row>
    <row r="5" spans="1:18" ht="15" thickBot="1" x14ac:dyDescent="0.25">
      <c r="A5" s="77"/>
      <c r="B5" s="77"/>
      <c r="C5" s="77"/>
      <c r="D5" s="77"/>
      <c r="E5" s="42">
        <v>700</v>
      </c>
      <c r="F5" s="43">
        <v>800</v>
      </c>
      <c r="G5" s="43">
        <v>900</v>
      </c>
      <c r="H5" s="43">
        <v>1000</v>
      </c>
      <c r="I5" s="43">
        <v>1100</v>
      </c>
      <c r="J5" s="43">
        <v>1200</v>
      </c>
      <c r="K5" s="43">
        <v>1300</v>
      </c>
      <c r="L5" s="43">
        <v>1400</v>
      </c>
      <c r="M5" s="43">
        <v>1600</v>
      </c>
      <c r="N5" s="43">
        <v>1700</v>
      </c>
      <c r="O5" s="43">
        <v>1800</v>
      </c>
      <c r="P5" s="43">
        <v>1900</v>
      </c>
      <c r="Q5" s="43">
        <v>2000</v>
      </c>
      <c r="R5" s="44">
        <v>2000</v>
      </c>
    </row>
    <row r="6" spans="1:18" ht="39.950000000000003" customHeight="1" x14ac:dyDescent="0.2">
      <c r="A6" s="59" t="s">
        <v>24</v>
      </c>
      <c r="B6" s="69" t="s">
        <v>25</v>
      </c>
      <c r="C6" s="71" t="s">
        <v>26</v>
      </c>
      <c r="D6" s="45" t="s">
        <v>27</v>
      </c>
      <c r="E6" s="46">
        <v>1484</v>
      </c>
      <c r="F6" s="47">
        <v>1624</v>
      </c>
      <c r="G6" s="47">
        <v>1764</v>
      </c>
      <c r="H6" s="47">
        <v>1904</v>
      </c>
      <c r="I6" s="47">
        <v>2044</v>
      </c>
      <c r="J6" s="47">
        <v>2184</v>
      </c>
      <c r="K6" s="47">
        <v>2324</v>
      </c>
      <c r="L6" s="47">
        <v>2464</v>
      </c>
      <c r="M6" s="47">
        <v>2744</v>
      </c>
      <c r="N6" s="47">
        <v>2884</v>
      </c>
      <c r="O6" s="47">
        <v>3024</v>
      </c>
      <c r="P6" s="47">
        <v>3164</v>
      </c>
      <c r="Q6" s="47">
        <v>3304</v>
      </c>
      <c r="R6" s="48">
        <v>3444</v>
      </c>
    </row>
    <row r="7" spans="1:18" ht="39.950000000000003" customHeight="1" thickBot="1" x14ac:dyDescent="0.25">
      <c r="A7" s="61"/>
      <c r="B7" s="70"/>
      <c r="C7" s="72"/>
      <c r="D7" s="49" t="s">
        <v>28</v>
      </c>
      <c r="E7" s="50">
        <v>1708</v>
      </c>
      <c r="F7" s="51">
        <v>1876</v>
      </c>
      <c r="G7" s="51">
        <v>2044</v>
      </c>
      <c r="H7" s="51">
        <v>2212</v>
      </c>
      <c r="I7" s="51">
        <v>2380</v>
      </c>
      <c r="J7" s="51">
        <v>2548</v>
      </c>
      <c r="K7" s="51">
        <v>2716</v>
      </c>
      <c r="L7" s="51">
        <v>2884</v>
      </c>
      <c r="M7" s="51">
        <v>3234</v>
      </c>
      <c r="N7" s="51">
        <v>3402</v>
      </c>
      <c r="O7" s="51">
        <v>3570</v>
      </c>
      <c r="P7" s="51">
        <v>3738</v>
      </c>
      <c r="Q7" s="51">
        <v>3906</v>
      </c>
      <c r="R7" s="52">
        <v>4060</v>
      </c>
    </row>
    <row r="8" spans="1:18" ht="39.950000000000003" customHeight="1" x14ac:dyDescent="0.2">
      <c r="A8" s="59" t="s">
        <v>29</v>
      </c>
      <c r="B8" s="69" t="s">
        <v>30</v>
      </c>
      <c r="C8" s="71" t="s">
        <v>31</v>
      </c>
      <c r="D8" s="45" t="s">
        <v>27</v>
      </c>
      <c r="E8" s="46">
        <v>1764</v>
      </c>
      <c r="F8" s="47">
        <v>1946</v>
      </c>
      <c r="G8" s="47">
        <v>2128</v>
      </c>
      <c r="H8" s="47">
        <v>2296</v>
      </c>
      <c r="I8" s="47">
        <v>2478</v>
      </c>
      <c r="J8" s="47">
        <v>2660</v>
      </c>
      <c r="K8" s="47">
        <v>2842</v>
      </c>
      <c r="L8" s="47">
        <v>3010</v>
      </c>
      <c r="M8" s="47">
        <v>3374</v>
      </c>
      <c r="N8" s="47">
        <v>3556</v>
      </c>
      <c r="O8" s="47">
        <v>3724</v>
      </c>
      <c r="P8" s="47">
        <v>3906</v>
      </c>
      <c r="Q8" s="47">
        <v>4088</v>
      </c>
      <c r="R8" s="48">
        <v>4270</v>
      </c>
    </row>
    <row r="9" spans="1:18" ht="39.950000000000003" customHeight="1" thickBot="1" x14ac:dyDescent="0.25">
      <c r="A9" s="61"/>
      <c r="B9" s="70"/>
      <c r="C9" s="72"/>
      <c r="D9" s="49" t="s">
        <v>28</v>
      </c>
      <c r="E9" s="50">
        <v>1988</v>
      </c>
      <c r="F9" s="51">
        <v>2198</v>
      </c>
      <c r="G9" s="51">
        <v>2408</v>
      </c>
      <c r="H9" s="51">
        <v>2618</v>
      </c>
      <c r="I9" s="51">
        <v>2814</v>
      </c>
      <c r="J9" s="51">
        <v>3024</v>
      </c>
      <c r="K9" s="51">
        <v>3234</v>
      </c>
      <c r="L9" s="51">
        <v>3444</v>
      </c>
      <c r="M9" s="51">
        <v>3850</v>
      </c>
      <c r="N9" s="51">
        <v>4060</v>
      </c>
      <c r="O9" s="51">
        <v>4270</v>
      </c>
      <c r="P9" s="51">
        <v>4480</v>
      </c>
      <c r="Q9" s="51">
        <v>4690</v>
      </c>
      <c r="R9" s="52">
        <v>4886</v>
      </c>
    </row>
    <row r="10" spans="1:18" ht="39.950000000000003" customHeight="1" x14ac:dyDescent="0.2">
      <c r="A10" s="59" t="s">
        <v>32</v>
      </c>
      <c r="B10" s="69" t="s">
        <v>33</v>
      </c>
      <c r="C10" s="71" t="s">
        <v>34</v>
      </c>
      <c r="D10" s="45" t="s">
        <v>27</v>
      </c>
      <c r="E10" s="46">
        <v>2842</v>
      </c>
      <c r="F10" s="47">
        <v>3178</v>
      </c>
      <c r="G10" s="47">
        <v>3514</v>
      </c>
      <c r="H10" s="47">
        <v>3850</v>
      </c>
      <c r="I10" s="47">
        <v>4186</v>
      </c>
      <c r="J10" s="47">
        <v>4508</v>
      </c>
      <c r="K10" s="47">
        <v>4844</v>
      </c>
      <c r="L10" s="47">
        <v>5180</v>
      </c>
      <c r="M10" s="47">
        <v>5852</v>
      </c>
      <c r="N10" s="47">
        <v>7546</v>
      </c>
      <c r="O10" s="47">
        <v>6510</v>
      </c>
      <c r="P10" s="47">
        <v>8288</v>
      </c>
      <c r="Q10" s="47">
        <v>7182</v>
      </c>
      <c r="R10" s="48">
        <v>7518</v>
      </c>
    </row>
    <row r="11" spans="1:18" ht="39.950000000000003" customHeight="1" thickBot="1" x14ac:dyDescent="0.25">
      <c r="A11" s="61"/>
      <c r="B11" s="70"/>
      <c r="C11" s="72"/>
      <c r="D11" s="49" t="s">
        <v>28</v>
      </c>
      <c r="E11" s="50">
        <v>3066</v>
      </c>
      <c r="F11" s="51">
        <v>3430</v>
      </c>
      <c r="G11" s="51">
        <v>3794</v>
      </c>
      <c r="H11" s="51">
        <v>4158</v>
      </c>
      <c r="I11" s="51">
        <v>4522</v>
      </c>
      <c r="J11" s="51">
        <v>4886</v>
      </c>
      <c r="K11" s="51">
        <v>5250</v>
      </c>
      <c r="L11" s="51">
        <v>5614</v>
      </c>
      <c r="M11" s="51">
        <v>6328</v>
      </c>
      <c r="N11" s="51">
        <v>6692</v>
      </c>
      <c r="O11" s="51">
        <v>7056</v>
      </c>
      <c r="P11" s="51">
        <v>7420</v>
      </c>
      <c r="Q11" s="51">
        <v>7784</v>
      </c>
      <c r="R11" s="52">
        <v>8148</v>
      </c>
    </row>
    <row r="12" spans="1:18" ht="98.25" customHeight="1" thickBot="1" x14ac:dyDescent="0.25">
      <c r="A12" s="53" t="s">
        <v>35</v>
      </c>
      <c r="B12" s="54" t="s">
        <v>36</v>
      </c>
      <c r="C12" s="55" t="s">
        <v>37</v>
      </c>
      <c r="D12" s="49" t="s">
        <v>28</v>
      </c>
      <c r="E12" s="56">
        <v>4648</v>
      </c>
      <c r="F12" s="57">
        <v>5236</v>
      </c>
      <c r="G12" s="57">
        <v>5824</v>
      </c>
      <c r="H12" s="57">
        <v>6412</v>
      </c>
      <c r="I12" s="57">
        <v>7000</v>
      </c>
      <c r="J12" s="57">
        <v>7588</v>
      </c>
      <c r="K12" s="57">
        <v>8176</v>
      </c>
      <c r="L12" s="57">
        <v>8764</v>
      </c>
      <c r="M12" s="57">
        <v>9940</v>
      </c>
      <c r="N12" s="57">
        <v>10528</v>
      </c>
      <c r="O12" s="57">
        <v>11116</v>
      </c>
      <c r="P12" s="57">
        <v>11704</v>
      </c>
      <c r="Q12" s="57">
        <v>12292</v>
      </c>
      <c r="R12" s="58">
        <v>12880</v>
      </c>
    </row>
    <row r="14" spans="1:18" ht="125.25" customHeight="1" x14ac:dyDescent="0.2">
      <c r="A14" s="73" t="s">
        <v>38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</sheetData>
  <mergeCells count="18">
    <mergeCell ref="H1:O1"/>
    <mergeCell ref="A2:R2"/>
    <mergeCell ref="A3:R3"/>
    <mergeCell ref="A4:A5"/>
    <mergeCell ref="B4:B5"/>
    <mergeCell ref="C4:C5"/>
    <mergeCell ref="D4:D5"/>
    <mergeCell ref="E4:Q4"/>
    <mergeCell ref="A10:A11"/>
    <mergeCell ref="B10:B11"/>
    <mergeCell ref="C10:C11"/>
    <mergeCell ref="A14:R14"/>
    <mergeCell ref="A6:A7"/>
    <mergeCell ref="B6:B7"/>
    <mergeCell ref="C6:C7"/>
    <mergeCell ref="A8:A9"/>
    <mergeCell ref="B8:B9"/>
    <mergeCell ref="C8:C9"/>
  </mergeCells>
  <pageMargins left="0.28000000000000003" right="0.34" top="0.32" bottom="0.49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Наматрасники_17.10.17</vt:lpstr>
      <vt:lpstr>Топперы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sal_tarab</dc:creator>
  <cp:lastModifiedBy>Галина</cp:lastModifiedBy>
  <cp:lastPrinted>2017-11-16T06:58:14Z</cp:lastPrinted>
  <dcterms:created xsi:type="dcterms:W3CDTF">2017-11-16T06:13:51Z</dcterms:created>
  <dcterms:modified xsi:type="dcterms:W3CDTF">2017-11-16T06:59:03Z</dcterms:modified>
</cp:coreProperties>
</file>